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21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l="1"/>
</calcChain>
</file>

<file path=xl/sharedStrings.xml><?xml version="1.0" encoding="utf-8"?>
<sst xmlns="http://schemas.openxmlformats.org/spreadsheetml/2006/main" count="398" uniqueCount="157">
  <si>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</si>
  <si>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</si>
  <si>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</si>
  <si>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</si>
  <si>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</si>
  <si>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</si>
  <si>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</si>
  <si>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</si>
  <si>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</si>
  <si>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</si>
  <si>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</si>
  <si>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</si>
  <si>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</si>
  <si>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</si>
  <si>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</si>
  <si>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</si>
  <si>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</si>
  <si>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</si>
  <si>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</si>
  <si>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</si>
  <si>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</si>
  <si>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</si>
  <si>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</si>
  <si>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</si>
  <si>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</si>
  <si>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</si>
  <si>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</si>
  <si>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</si>
  <si>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</si>
  <si>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</si>
  <si>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</si>
  <si>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</si>
  <si>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</si>
  <si>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</si>
  <si>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</si>
  <si>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</si>
  <si>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</si>
  <si>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</si>
  <si>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</si>
  <si>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</t>
  </si>
  <si>
    <t>Кофейный напиток на цельном молоке</t>
  </si>
  <si>
    <t>Хлеб пшеничный</t>
  </si>
  <si>
    <t>Йогурт фруктовый</t>
  </si>
  <si>
    <t xml:space="preserve">Хлеб пшеничный с сыром </t>
  </si>
  <si>
    <t>пром.выпуск</t>
  </si>
  <si>
    <t>Икра морковная</t>
  </si>
  <si>
    <t>Рассольник ленинградский с мясом, сметаной</t>
  </si>
  <si>
    <t>Жаркое по - домашнему</t>
  </si>
  <si>
    <t>Кисель из вишни</t>
  </si>
  <si>
    <t>Хлеб ржаной</t>
  </si>
  <si>
    <t>180/10/10</t>
  </si>
  <si>
    <t>60/120</t>
  </si>
  <si>
    <t>Царская ватрушка с соусом молочным</t>
  </si>
  <si>
    <t>Чай с сахаром</t>
  </si>
  <si>
    <t>Хлеб пшеничный с маслом</t>
  </si>
  <si>
    <t>Груши свежие</t>
  </si>
  <si>
    <t>366/596</t>
  </si>
  <si>
    <t>120/20</t>
  </si>
  <si>
    <t>30/10</t>
  </si>
  <si>
    <t>Винегрет овощной</t>
  </si>
  <si>
    <t>Суп картофельный с клецками мясом</t>
  </si>
  <si>
    <t>Птица отварная с маслом</t>
  </si>
  <si>
    <t>Капуста тушеная</t>
  </si>
  <si>
    <t>Сок вишнёвый</t>
  </si>
  <si>
    <t>160, Сб-к 2012</t>
  </si>
  <si>
    <t>190/10</t>
  </si>
  <si>
    <t>90/5</t>
  </si>
  <si>
    <t>Тефтели с соусом</t>
  </si>
  <si>
    <t>Картофельное пюре</t>
  </si>
  <si>
    <t>Кофейный напиток</t>
  </si>
  <si>
    <t>Апельсины</t>
  </si>
  <si>
    <t xml:space="preserve">Хлеб пшеничный с маслом </t>
  </si>
  <si>
    <t>60/30</t>
  </si>
  <si>
    <t>20/10</t>
  </si>
  <si>
    <t>Салат Степной</t>
  </si>
  <si>
    <t>Щи на мясном бульоне со сметаной</t>
  </si>
  <si>
    <t>Рыба, тушённая в томате с овощами</t>
  </si>
  <si>
    <t>Рис припущенный</t>
  </si>
  <si>
    <t>Сок яблочный</t>
  </si>
  <si>
    <t>60/50</t>
  </si>
  <si>
    <t>Биточки с соусом</t>
  </si>
  <si>
    <t>Макаронные изделия отварные</t>
  </si>
  <si>
    <t>Какао с молоком сгущенным</t>
  </si>
  <si>
    <t>Яблоки свежие</t>
  </si>
  <si>
    <t>451/587</t>
  </si>
  <si>
    <t>Икра свекольная</t>
  </si>
  <si>
    <t>Суп гороховый мясном бульоне</t>
  </si>
  <si>
    <t>Говядина, тушенная с капустой</t>
  </si>
  <si>
    <t>Кисель из брусники</t>
  </si>
  <si>
    <t>50/110</t>
  </si>
  <si>
    <t>Плов из птицы</t>
  </si>
  <si>
    <t>Батон с маслом, сыром</t>
  </si>
  <si>
    <t>Чай с лимоном</t>
  </si>
  <si>
    <t>Мандарины свежие</t>
  </si>
  <si>
    <t xml:space="preserve">хлеб </t>
  </si>
  <si>
    <t>50/100</t>
  </si>
  <si>
    <t>20/10/10</t>
  </si>
  <si>
    <t>100</t>
  </si>
  <si>
    <t>Салат из моркови с зелёным горошком</t>
  </si>
  <si>
    <t>Борщ с мясом,сметаной</t>
  </si>
  <si>
    <t>Котлета морская  с соусом</t>
  </si>
  <si>
    <t xml:space="preserve">Компот из кураги     </t>
  </si>
  <si>
    <t>71, Сб-к 2012</t>
  </si>
  <si>
    <t>357/ 468, Сб -к 2012</t>
  </si>
  <si>
    <t>Суп молочный с макаронными изделиями</t>
  </si>
  <si>
    <t>Яйца варёные</t>
  </si>
  <si>
    <t>Чай каркаде</t>
  </si>
  <si>
    <t>Булочка Веснушка</t>
  </si>
  <si>
    <t xml:space="preserve">хлеб пшеничный с сыром </t>
  </si>
  <si>
    <t xml:space="preserve">булочка </t>
  </si>
  <si>
    <t xml:space="preserve">закуска </t>
  </si>
  <si>
    <t>200</t>
  </si>
  <si>
    <t>50</t>
  </si>
  <si>
    <t>Рассольник домашний с мясом</t>
  </si>
  <si>
    <t>Гуляш из говядины</t>
  </si>
  <si>
    <t>Каша перловая рассыпчатая</t>
  </si>
  <si>
    <t>Компот из смеси сухофруктов</t>
  </si>
  <si>
    <t>50/40</t>
  </si>
  <si>
    <t>Оладьи из печени по - кунцевски</t>
  </si>
  <si>
    <t>Батон с маслом</t>
  </si>
  <si>
    <t xml:space="preserve">гарнир </t>
  </si>
  <si>
    <t xml:space="preserve">йогурт </t>
  </si>
  <si>
    <t>409, Сб - к 2012</t>
  </si>
  <si>
    <t>20/8</t>
  </si>
  <si>
    <t>95</t>
  </si>
  <si>
    <t>Салат из свёклы отварной</t>
  </si>
  <si>
    <t>Суп - лапша домашняя с курицей</t>
  </si>
  <si>
    <t>Тефтели рыбные с соусом</t>
  </si>
  <si>
    <t>Каша гречневая рассыпчатая</t>
  </si>
  <si>
    <t>Напиток апельсиновый</t>
  </si>
  <si>
    <t>60, Сб-к 2012</t>
  </si>
  <si>
    <t>Макаронные изделия с сыром</t>
  </si>
  <si>
    <t>Какао на молоке сгущённом</t>
  </si>
  <si>
    <t>130/15</t>
  </si>
  <si>
    <t>7.2</t>
  </si>
  <si>
    <t>Огурцы свежие</t>
  </si>
  <si>
    <t>Суп картофельный с крупой и рыбой</t>
  </si>
  <si>
    <t>Шницель натуральный рубленый</t>
  </si>
  <si>
    <t>Кисель из ягод</t>
  </si>
  <si>
    <t>Омлет натуральный с сыром</t>
  </si>
  <si>
    <t>Булочка с маслом</t>
  </si>
  <si>
    <t>булочка</t>
  </si>
  <si>
    <t>80/10</t>
  </si>
  <si>
    <t>70/5</t>
  </si>
  <si>
    <t>Свекольник с мясом, сметаной</t>
  </si>
  <si>
    <t>Сок виноградный</t>
  </si>
  <si>
    <t>145,Сб-к 2012</t>
  </si>
  <si>
    <t>Котлеты куриные с маслом</t>
  </si>
  <si>
    <t>Чай с молоком</t>
  </si>
  <si>
    <t>50/5</t>
  </si>
  <si>
    <t>Помидоры свежие</t>
  </si>
  <si>
    <t>Суп из овощей с мясом, сметаной</t>
  </si>
  <si>
    <t>Печень по - строгановски</t>
  </si>
  <si>
    <t>Напиток из плодов шиповника</t>
  </si>
  <si>
    <t>МОУ СОШ № 10</t>
  </si>
  <si>
    <t>Директор</t>
  </si>
  <si>
    <t>Волкова О.Н.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</si>
</sst>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154</v>
      </c>
      <c r="D1" s="57"/>
      <c r="E1" s="57"/>
      <c r="F1" s="12" t="s">
        <v>16</v>
      </c>
      <c r="G1" s="2" t="s">
        <v>17</v>
      </c>
      <c r="H1" s="58" t="s">
        <v>155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156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5.3</v>
      </c>
      <c r="H6" s="40">
        <v>7.2</v>
      </c>
      <c r="I6" s="40">
        <v>33.1</v>
      </c>
      <c r="J6" s="40">
        <v>219</v>
      </c>
      <c r="K6" s="41">
        <v>311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1.8</v>
      </c>
      <c r="H8" s="43">
        <v>1.6</v>
      </c>
      <c r="I8" s="43">
        <v>24</v>
      </c>
      <c r="J8" s="43">
        <v>118.8</v>
      </c>
      <c r="K8" s="44">
        <v>692</v>
      </c>
      <c r="L8" s="52"/>
    </row>
    <row r="9" spans="1:12" ht="25.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3.9</v>
      </c>
      <c r="H9" s="43">
        <v>3.1</v>
      </c>
      <c r="I9" s="43">
        <v>10.5</v>
      </c>
      <c r="J9" s="43">
        <v>83</v>
      </c>
      <c r="K9" s="44" t="s">
        <v>44</v>
      </c>
      <c r="L9" s="43"/>
    </row>
    <row r="10" spans="1:12" ht="25.5" x14ac:dyDescent="0.25">
      <c r="A10" s="23"/>
      <c r="B10" s="15"/>
      <c r="C10" s="11"/>
      <c r="D10" s="7" t="s">
        <v>24</v>
      </c>
      <c r="E10" s="42" t="s">
        <v>42</v>
      </c>
      <c r="F10" s="43">
        <v>95</v>
      </c>
      <c r="G10" s="43">
        <v>2.7</v>
      </c>
      <c r="H10" s="43">
        <v>2.4</v>
      </c>
      <c r="I10" s="43">
        <v>14</v>
      </c>
      <c r="J10" s="43">
        <v>88.4</v>
      </c>
      <c r="K10" s="44" t="s">
        <v>44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13.7</v>
      </c>
      <c r="H13" s="19">
        <f t="shared" si="0"/>
        <v>14.3</v>
      </c>
      <c r="I13" s="19">
        <f t="shared" si="0"/>
        <v>81.599999999999994</v>
      </c>
      <c r="J13" s="19">
        <f t="shared" si="0"/>
        <v>509.20000000000005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1.1000000000000001</v>
      </c>
      <c r="H14" s="43">
        <v>4.8</v>
      </c>
      <c r="I14" s="43">
        <v>6</v>
      </c>
      <c r="J14" s="43">
        <v>72.8</v>
      </c>
      <c r="K14" s="44">
        <v>78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 t="s">
        <v>50</v>
      </c>
      <c r="G15" s="43">
        <v>4.8</v>
      </c>
      <c r="H15" s="43">
        <v>4.5999999999999996</v>
      </c>
      <c r="I15" s="43">
        <v>14</v>
      </c>
      <c r="J15" s="43">
        <v>117.1</v>
      </c>
      <c r="K15" s="44">
        <v>132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 t="s">
        <v>51</v>
      </c>
      <c r="G16" s="43">
        <v>21.2</v>
      </c>
      <c r="H16" s="43">
        <v>7.4</v>
      </c>
      <c r="I16" s="43">
        <v>14.2</v>
      </c>
      <c r="J16" s="43">
        <v>211.5</v>
      </c>
      <c r="K16" s="44">
        <v>436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48</v>
      </c>
      <c r="F18" s="43">
        <v>200</v>
      </c>
      <c r="G18" s="43">
        <v>0.2</v>
      </c>
      <c r="H18" s="43">
        <v>0</v>
      </c>
      <c r="I18" s="43">
        <v>29.5</v>
      </c>
      <c r="J18" s="43">
        <v>120.4</v>
      </c>
      <c r="K18" s="44">
        <v>640</v>
      </c>
      <c r="L18" s="43"/>
    </row>
    <row r="19" spans="1:12" ht="25.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2.6</v>
      </c>
      <c r="H19" s="43">
        <v>0.4</v>
      </c>
      <c r="I19" s="43">
        <v>19</v>
      </c>
      <c r="J19" s="43">
        <v>82.4</v>
      </c>
      <c r="K19" s="44" t="s">
        <v>44</v>
      </c>
      <c r="L19" s="43"/>
    </row>
    <row r="20" spans="1:12" ht="25.5" x14ac:dyDescent="0.25">
      <c r="A20" s="23"/>
      <c r="B20" s="15"/>
      <c r="C20" s="11"/>
      <c r="D20" s="7" t="s">
        <v>32</v>
      </c>
      <c r="E20" s="42" t="s">
        <v>49</v>
      </c>
      <c r="F20" s="43">
        <v>40</v>
      </c>
      <c r="G20" s="43">
        <v>3.2</v>
      </c>
      <c r="H20" s="43">
        <v>0.4</v>
      </c>
      <c r="I20" s="43">
        <v>21</v>
      </c>
      <c r="J20" s="43">
        <v>94</v>
      </c>
      <c r="K20" s="44" t="s">
        <v>44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340</v>
      </c>
      <c r="G23" s="19">
        <f t="shared" ref="G23:J23" si="2">SUM(G14:G22)</f>
        <v>33.1</v>
      </c>
      <c r="H23" s="19">
        <f t="shared" si="2"/>
        <v>17.599999999999994</v>
      </c>
      <c r="I23" s="19">
        <f t="shared" si="2"/>
        <v>103.7</v>
      </c>
      <c r="J23" s="19">
        <f t="shared" si="2"/>
        <v>698.19999999999993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865</v>
      </c>
      <c r="G24" s="32">
        <f t="shared" ref="G24:J24" si="4">G13+G23</f>
        <v>46.8</v>
      </c>
      <c r="H24" s="32">
        <f t="shared" si="4"/>
        <v>31.899999999999995</v>
      </c>
      <c r="I24" s="32">
        <f t="shared" si="4"/>
        <v>185.3</v>
      </c>
      <c r="J24" s="32">
        <f t="shared" si="4"/>
        <v>1207.4000000000001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 t="s">
        <v>57</v>
      </c>
      <c r="G25" s="40">
        <v>17</v>
      </c>
      <c r="H25" s="40">
        <v>9</v>
      </c>
      <c r="I25" s="40">
        <v>28</v>
      </c>
      <c r="J25" s="40">
        <v>342.9</v>
      </c>
      <c r="K25" s="41" t="s">
        <v>56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685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54</v>
      </c>
      <c r="F28" s="43" t="s">
        <v>58</v>
      </c>
      <c r="G28" s="43">
        <v>1.5</v>
      </c>
      <c r="H28" s="43">
        <v>7.6</v>
      </c>
      <c r="I28" s="43">
        <v>20</v>
      </c>
      <c r="J28" s="43">
        <v>103.5</v>
      </c>
      <c r="K28" s="44">
        <v>1</v>
      </c>
      <c r="L28" s="43"/>
    </row>
    <row r="29" spans="1:12" ht="25.5" x14ac:dyDescent="0.25">
      <c r="A29" s="14"/>
      <c r="B29" s="15"/>
      <c r="C29" s="11"/>
      <c r="D29" s="7" t="s">
        <v>24</v>
      </c>
      <c r="E29" s="42" t="s">
        <v>55</v>
      </c>
      <c r="F29" s="43">
        <v>120</v>
      </c>
      <c r="G29" s="43">
        <v>0.5</v>
      </c>
      <c r="H29" s="43">
        <v>0</v>
      </c>
      <c r="I29" s="43">
        <v>12.4</v>
      </c>
      <c r="J29" s="43">
        <v>56.4</v>
      </c>
      <c r="K29" s="44" t="s">
        <v>44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320</v>
      </c>
      <c r="G32" s="19">
        <f t="shared" ref="G32" si="6">SUM(G25:G31)</f>
        <v>19</v>
      </c>
      <c r="H32" s="19">
        <f t="shared" ref="H32" si="7">SUM(H25:H31)</f>
        <v>16.600000000000001</v>
      </c>
      <c r="I32" s="19">
        <f t="shared" ref="I32" si="8">SUM(I25:I31)</f>
        <v>75.400000000000006</v>
      </c>
      <c r="J32" s="19">
        <f t="shared" ref="J32:L32" si="9">SUM(J25:J31)</f>
        <v>562.79999999999995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60</v>
      </c>
      <c r="G33" s="43">
        <v>0.8</v>
      </c>
      <c r="H33" s="43">
        <v>6</v>
      </c>
      <c r="I33" s="43">
        <v>4.4000000000000004</v>
      </c>
      <c r="J33" s="43">
        <v>106.9</v>
      </c>
      <c r="K33" s="44">
        <v>71</v>
      </c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60</v>
      </c>
      <c r="F34" s="43" t="s">
        <v>65</v>
      </c>
      <c r="G34" s="43">
        <v>6.7</v>
      </c>
      <c r="H34" s="43">
        <v>5.5</v>
      </c>
      <c r="I34" s="43">
        <v>19.100000000000001</v>
      </c>
      <c r="J34" s="43">
        <v>140</v>
      </c>
      <c r="K34" s="44" t="s">
        <v>64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 t="s">
        <v>66</v>
      </c>
      <c r="G35" s="43">
        <v>11.5</v>
      </c>
      <c r="H35" s="43">
        <v>18.8</v>
      </c>
      <c r="I35" s="43">
        <v>1.4</v>
      </c>
      <c r="J35" s="43">
        <v>252.3</v>
      </c>
      <c r="K35" s="44">
        <v>487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3.5</v>
      </c>
      <c r="H36" s="43">
        <v>3.9</v>
      </c>
      <c r="I36" s="43">
        <v>15.3</v>
      </c>
      <c r="J36" s="43">
        <v>115</v>
      </c>
      <c r="K36" s="44">
        <v>534</v>
      </c>
      <c r="L36" s="43"/>
    </row>
    <row r="37" spans="1:12" ht="25.5" x14ac:dyDescent="0.2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</v>
      </c>
      <c r="H37" s="43">
        <v>0</v>
      </c>
      <c r="I37" s="43">
        <v>22</v>
      </c>
      <c r="J37" s="43">
        <v>92</v>
      </c>
      <c r="K37" s="44" t="s">
        <v>44</v>
      </c>
      <c r="L37" s="43"/>
    </row>
    <row r="38" spans="1:12" ht="25.5" x14ac:dyDescent="0.2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2.6</v>
      </c>
      <c r="H38" s="43">
        <v>0.4</v>
      </c>
      <c r="I38" s="43">
        <v>19</v>
      </c>
      <c r="J38" s="43">
        <v>82.4</v>
      </c>
      <c r="K38" s="44" t="s">
        <v>44</v>
      </c>
      <c r="L38" s="43"/>
    </row>
    <row r="39" spans="1:12" ht="25.5" x14ac:dyDescent="0.25">
      <c r="A39" s="14"/>
      <c r="B39" s="15"/>
      <c r="C39" s="11"/>
      <c r="D39" s="7" t="s">
        <v>32</v>
      </c>
      <c r="E39" s="42" t="s">
        <v>49</v>
      </c>
      <c r="F39" s="43">
        <v>40</v>
      </c>
      <c r="G39" s="43">
        <v>3.2</v>
      </c>
      <c r="H39" s="43">
        <v>0.4</v>
      </c>
      <c r="I39" s="43">
        <v>21</v>
      </c>
      <c r="J39" s="43">
        <v>94</v>
      </c>
      <c r="K39" s="44" t="s">
        <v>44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490</v>
      </c>
      <c r="G42" s="19">
        <f t="shared" ref="G42" si="10">SUM(G33:G41)</f>
        <v>28.3</v>
      </c>
      <c r="H42" s="19">
        <f t="shared" ref="H42" si="11">SUM(H33:H41)</f>
        <v>35</v>
      </c>
      <c r="I42" s="19">
        <f t="shared" ref="I42" si="12">SUM(I33:I41)</f>
        <v>102.2</v>
      </c>
      <c r="J42" s="19">
        <f t="shared" ref="J42:L42" si="13">SUM(J33:J41)</f>
        <v>882.6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810</v>
      </c>
      <c r="G43" s="32">
        <f t="shared" ref="G43" si="14">G32+G42</f>
        <v>47.3</v>
      </c>
      <c r="H43" s="32">
        <f t="shared" ref="H43" si="15">H32+H42</f>
        <v>51.6</v>
      </c>
      <c r="I43" s="32">
        <f t="shared" ref="I43" si="16">I32+I42</f>
        <v>177.60000000000002</v>
      </c>
      <c r="J43" s="32">
        <f t="shared" ref="J43:L43" si="17">J32+J42</f>
        <v>1445.4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 t="s">
        <v>72</v>
      </c>
      <c r="G44" s="40">
        <v>9.3000000000000007</v>
      </c>
      <c r="H44" s="40">
        <v>9.6</v>
      </c>
      <c r="I44" s="40">
        <v>10</v>
      </c>
      <c r="J44" s="40">
        <v>164.4</v>
      </c>
      <c r="K44" s="41">
        <v>462</v>
      </c>
      <c r="L44" s="40"/>
    </row>
    <row r="45" spans="1:12" ht="15" x14ac:dyDescent="0.25">
      <c r="A45" s="23"/>
      <c r="B45" s="15"/>
      <c r="C45" s="11"/>
      <c r="D45" s="6" t="s">
        <v>29</v>
      </c>
      <c r="E45" s="42" t="s">
        <v>68</v>
      </c>
      <c r="F45" s="43">
        <v>150</v>
      </c>
      <c r="G45" s="43">
        <v>3.2</v>
      </c>
      <c r="H45" s="43">
        <v>4.9000000000000004</v>
      </c>
      <c r="I45" s="43">
        <v>22.1</v>
      </c>
      <c r="J45" s="43">
        <v>146.19999999999999</v>
      </c>
      <c r="K45" s="44">
        <v>520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69</v>
      </c>
      <c r="F46" s="43">
        <v>200</v>
      </c>
      <c r="G46" s="43">
        <v>1.8</v>
      </c>
      <c r="H46" s="43">
        <v>1.6</v>
      </c>
      <c r="I46" s="43">
        <v>24</v>
      </c>
      <c r="J46" s="43">
        <v>118.8</v>
      </c>
      <c r="K46" s="44">
        <v>692</v>
      </c>
      <c r="L46" s="43"/>
    </row>
    <row r="47" spans="1:12" ht="25.5" x14ac:dyDescent="0.25">
      <c r="A47" s="23"/>
      <c r="B47" s="15"/>
      <c r="C47" s="11"/>
      <c r="D47" s="7" t="s">
        <v>23</v>
      </c>
      <c r="E47" s="42" t="s">
        <v>71</v>
      </c>
      <c r="F47" s="43" t="s">
        <v>73</v>
      </c>
      <c r="G47" s="43">
        <v>1.6</v>
      </c>
      <c r="H47" s="43">
        <v>7.5</v>
      </c>
      <c r="I47" s="43">
        <v>10.6</v>
      </c>
      <c r="J47" s="43">
        <v>113</v>
      </c>
      <c r="K47" s="44" t="s">
        <v>44</v>
      </c>
      <c r="L47" s="43"/>
    </row>
    <row r="48" spans="1:12" ht="25.5" x14ac:dyDescent="0.25">
      <c r="A48" s="23"/>
      <c r="B48" s="15"/>
      <c r="C48" s="11"/>
      <c r="D48" s="7" t="s">
        <v>24</v>
      </c>
      <c r="E48" s="42" t="s">
        <v>70</v>
      </c>
      <c r="F48" s="43">
        <v>100</v>
      </c>
      <c r="G48" s="43">
        <v>0.9</v>
      </c>
      <c r="H48" s="43">
        <v>0</v>
      </c>
      <c r="I48" s="43">
        <v>8.1</v>
      </c>
      <c r="J48" s="43">
        <v>43</v>
      </c>
      <c r="K48" s="44" t="s">
        <v>44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8">SUM(G44:G50)</f>
        <v>16.8</v>
      </c>
      <c r="H51" s="19">
        <f t="shared" ref="H51" si="19">SUM(H44:H50)</f>
        <v>23.6</v>
      </c>
      <c r="I51" s="19">
        <f t="shared" ref="I51" si="20">SUM(I44:I50)</f>
        <v>74.8</v>
      </c>
      <c r="J51" s="19">
        <f t="shared" ref="J51:L51" si="21">SUM(J44:J50)</f>
        <v>585.40000000000009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74</v>
      </c>
      <c r="F52" s="43">
        <v>60</v>
      </c>
      <c r="G52" s="43">
        <v>0.8</v>
      </c>
      <c r="H52" s="43">
        <v>6</v>
      </c>
      <c r="I52" s="43">
        <v>2.5</v>
      </c>
      <c r="J52" s="43">
        <v>77.7</v>
      </c>
      <c r="K52" s="44">
        <v>25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75</v>
      </c>
      <c r="F53" s="43" t="s">
        <v>50</v>
      </c>
      <c r="G53" s="43">
        <v>5.4</v>
      </c>
      <c r="H53" s="43">
        <v>5</v>
      </c>
      <c r="I53" s="43">
        <v>7.6</v>
      </c>
      <c r="J53" s="43">
        <v>94</v>
      </c>
      <c r="K53" s="44">
        <v>124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76</v>
      </c>
      <c r="F54" s="43" t="s">
        <v>79</v>
      </c>
      <c r="G54" s="43">
        <v>16</v>
      </c>
      <c r="H54" s="43">
        <v>10.5</v>
      </c>
      <c r="I54" s="43">
        <v>4.5999999999999996</v>
      </c>
      <c r="J54" s="43">
        <v>181.4</v>
      </c>
      <c r="K54" s="44">
        <v>374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77</v>
      </c>
      <c r="F55" s="43">
        <v>150</v>
      </c>
      <c r="G55" s="43">
        <v>7.4</v>
      </c>
      <c r="H55" s="43">
        <v>7.5</v>
      </c>
      <c r="I55" s="43">
        <v>39</v>
      </c>
      <c r="J55" s="43">
        <v>209.6</v>
      </c>
      <c r="K55" s="44">
        <v>512</v>
      </c>
      <c r="L55" s="43"/>
    </row>
    <row r="56" spans="1:12" ht="25.5" x14ac:dyDescent="0.25">
      <c r="A56" s="23"/>
      <c r="B56" s="15"/>
      <c r="C56" s="11"/>
      <c r="D56" s="7" t="s">
        <v>30</v>
      </c>
      <c r="E56" s="42" t="s">
        <v>78</v>
      </c>
      <c r="F56" s="43">
        <v>200</v>
      </c>
      <c r="G56" s="43">
        <v>0</v>
      </c>
      <c r="H56" s="43">
        <v>0</v>
      </c>
      <c r="I56" s="43">
        <v>21</v>
      </c>
      <c r="J56" s="43">
        <v>90</v>
      </c>
      <c r="K56" s="44" t="s">
        <v>44</v>
      </c>
      <c r="L56" s="43"/>
    </row>
    <row r="57" spans="1:12" ht="25.5" x14ac:dyDescent="0.2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2.6</v>
      </c>
      <c r="H57" s="43">
        <v>0.4</v>
      </c>
      <c r="I57" s="43">
        <v>19</v>
      </c>
      <c r="J57" s="43">
        <v>82.4</v>
      </c>
      <c r="K57" s="44" t="s">
        <v>44</v>
      </c>
      <c r="L57" s="43"/>
    </row>
    <row r="58" spans="1:12" ht="25.5" x14ac:dyDescent="0.25">
      <c r="A58" s="23"/>
      <c r="B58" s="15"/>
      <c r="C58" s="11"/>
      <c r="D58" s="7" t="s">
        <v>32</v>
      </c>
      <c r="E58" s="42" t="s">
        <v>49</v>
      </c>
      <c r="F58" s="43">
        <v>40</v>
      </c>
      <c r="G58" s="43">
        <v>3.2</v>
      </c>
      <c r="H58" s="43">
        <v>0.4</v>
      </c>
      <c r="I58" s="43">
        <v>21</v>
      </c>
      <c r="J58" s="43">
        <v>94</v>
      </c>
      <c r="K58" s="44" t="s">
        <v>44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490</v>
      </c>
      <c r="G61" s="19">
        <f t="shared" ref="G61" si="22">SUM(G52:G60)</f>
        <v>35.400000000000006</v>
      </c>
      <c r="H61" s="19">
        <f t="shared" ref="H61" si="23">SUM(H52:H60)</f>
        <v>29.799999999999997</v>
      </c>
      <c r="I61" s="19">
        <f t="shared" ref="I61" si="24">SUM(I52:I60)</f>
        <v>114.7</v>
      </c>
      <c r="J61" s="19">
        <f t="shared" ref="J61:L61" si="25">SUM(J52:J60)</f>
        <v>829.1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940</v>
      </c>
      <c r="G62" s="32">
        <f t="shared" ref="G62" si="26">G51+G61</f>
        <v>52.2</v>
      </c>
      <c r="H62" s="32">
        <f t="shared" ref="H62" si="27">H51+H61</f>
        <v>53.4</v>
      </c>
      <c r="I62" s="32">
        <f t="shared" ref="I62" si="28">I51+I61</f>
        <v>189.5</v>
      </c>
      <c r="J62" s="32">
        <f t="shared" ref="J62:L62" si="29">J51+J61</f>
        <v>1414.5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80</v>
      </c>
      <c r="F63" s="40" t="s">
        <v>72</v>
      </c>
      <c r="G63" s="40">
        <v>10.9</v>
      </c>
      <c r="H63" s="40">
        <v>5.3</v>
      </c>
      <c r="I63" s="40">
        <v>11.3</v>
      </c>
      <c r="J63" s="40">
        <v>140.30000000000001</v>
      </c>
      <c r="K63" s="41" t="s">
        <v>84</v>
      </c>
      <c r="L63" s="40"/>
    </row>
    <row r="64" spans="1:12" ht="15" x14ac:dyDescent="0.25">
      <c r="A64" s="23"/>
      <c r="B64" s="15"/>
      <c r="C64" s="11"/>
      <c r="D64" s="6" t="s">
        <v>29</v>
      </c>
      <c r="E64" s="42" t="s">
        <v>81</v>
      </c>
      <c r="F64" s="43">
        <v>120</v>
      </c>
      <c r="G64" s="43">
        <v>4.4000000000000004</v>
      </c>
      <c r="H64" s="43">
        <v>3</v>
      </c>
      <c r="I64" s="43">
        <v>28.8</v>
      </c>
      <c r="J64" s="43">
        <v>164</v>
      </c>
      <c r="K64" s="44">
        <v>516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82</v>
      </c>
      <c r="F65" s="43">
        <v>200</v>
      </c>
      <c r="G65" s="43">
        <v>5.5</v>
      </c>
      <c r="H65" s="43">
        <v>3.5</v>
      </c>
      <c r="I65" s="43">
        <v>21.3</v>
      </c>
      <c r="J65" s="43">
        <v>130.4</v>
      </c>
      <c r="K65" s="44">
        <v>694</v>
      </c>
      <c r="L65" s="43"/>
    </row>
    <row r="66" spans="1:12" ht="25.5" x14ac:dyDescent="0.25">
      <c r="A66" s="23"/>
      <c r="B66" s="15"/>
      <c r="C66" s="11"/>
      <c r="D66" s="7" t="s">
        <v>23</v>
      </c>
      <c r="E66" s="42" t="s">
        <v>41</v>
      </c>
      <c r="F66" s="43">
        <v>25</v>
      </c>
      <c r="G66" s="43">
        <v>2</v>
      </c>
      <c r="H66" s="43">
        <v>0.2</v>
      </c>
      <c r="I66" s="43">
        <v>13</v>
      </c>
      <c r="J66" s="43">
        <v>58.8</v>
      </c>
      <c r="K66" s="44" t="s">
        <v>44</v>
      </c>
      <c r="L66" s="43"/>
    </row>
    <row r="67" spans="1:12" ht="25.5" x14ac:dyDescent="0.25">
      <c r="A67" s="23"/>
      <c r="B67" s="15"/>
      <c r="C67" s="11"/>
      <c r="D67" s="7" t="s">
        <v>24</v>
      </c>
      <c r="E67" s="42" t="s">
        <v>83</v>
      </c>
      <c r="F67" s="43">
        <v>100</v>
      </c>
      <c r="G67" s="43">
        <v>0.4</v>
      </c>
      <c r="H67" s="43">
        <v>0</v>
      </c>
      <c r="I67" s="43">
        <v>9.8000000000000007</v>
      </c>
      <c r="J67" s="43">
        <v>47</v>
      </c>
      <c r="K67" s="44" t="s">
        <v>44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445</v>
      </c>
      <c r="G70" s="19">
        <f t="shared" ref="G70" si="30">SUM(G63:G69)</f>
        <v>23.2</v>
      </c>
      <c r="H70" s="19">
        <f t="shared" ref="H70" si="31">SUM(H63:H69)</f>
        <v>12</v>
      </c>
      <c r="I70" s="19">
        <f t="shared" ref="I70" si="32">SUM(I63:I69)</f>
        <v>84.2</v>
      </c>
      <c r="J70" s="19">
        <f t="shared" ref="J70:L70" si="33">SUM(J63:J69)</f>
        <v>540.5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60</v>
      </c>
      <c r="G71" s="43">
        <v>1.1000000000000001</v>
      </c>
      <c r="H71" s="43">
        <v>4.8</v>
      </c>
      <c r="I71" s="43">
        <v>6.8</v>
      </c>
      <c r="J71" s="43">
        <v>75.900000000000006</v>
      </c>
      <c r="K71" s="44">
        <v>78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86</v>
      </c>
      <c r="F72" s="43" t="s">
        <v>65</v>
      </c>
      <c r="G72" s="43">
        <v>8.1999999999999993</v>
      </c>
      <c r="H72" s="43">
        <v>3.8</v>
      </c>
      <c r="I72" s="43">
        <v>15.7</v>
      </c>
      <c r="J72" s="43">
        <v>126</v>
      </c>
      <c r="K72" s="44">
        <v>139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87</v>
      </c>
      <c r="F73" s="43" t="s">
        <v>89</v>
      </c>
      <c r="G73" s="43">
        <v>18.600000000000001</v>
      </c>
      <c r="H73" s="43">
        <v>7</v>
      </c>
      <c r="I73" s="43">
        <v>8.3000000000000007</v>
      </c>
      <c r="J73" s="43">
        <v>177.7</v>
      </c>
      <c r="K73" s="44">
        <v>440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88</v>
      </c>
      <c r="F75" s="43">
        <v>200</v>
      </c>
      <c r="G75" s="43">
        <v>0.1</v>
      </c>
      <c r="H75" s="43">
        <v>0.1</v>
      </c>
      <c r="I75" s="43">
        <v>28.5</v>
      </c>
      <c r="J75" s="43">
        <v>117.1</v>
      </c>
      <c r="K75" s="44">
        <v>640</v>
      </c>
      <c r="L75" s="43"/>
    </row>
    <row r="76" spans="1:12" ht="25.5" x14ac:dyDescent="0.2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2.6</v>
      </c>
      <c r="H76" s="43">
        <v>0.4</v>
      </c>
      <c r="I76" s="43">
        <v>19</v>
      </c>
      <c r="J76" s="43">
        <v>82.4</v>
      </c>
      <c r="K76" s="44" t="s">
        <v>44</v>
      </c>
      <c r="L76" s="43"/>
    </row>
    <row r="77" spans="1:12" ht="25.5" x14ac:dyDescent="0.25">
      <c r="A77" s="23"/>
      <c r="B77" s="15"/>
      <c r="C77" s="11"/>
      <c r="D77" s="7" t="s">
        <v>32</v>
      </c>
      <c r="E77" s="42" t="s">
        <v>49</v>
      </c>
      <c r="F77" s="43">
        <v>40</v>
      </c>
      <c r="G77" s="43">
        <v>3.2</v>
      </c>
      <c r="H77" s="43">
        <v>0.4</v>
      </c>
      <c r="I77" s="43">
        <v>21</v>
      </c>
      <c r="J77" s="43">
        <v>94</v>
      </c>
      <c r="K77" s="44" t="s">
        <v>44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340</v>
      </c>
      <c r="G80" s="19">
        <f t="shared" ref="G80" si="34">SUM(G71:G79)</f>
        <v>33.800000000000004</v>
      </c>
      <c r="H80" s="19">
        <f t="shared" ref="H80" si="35">SUM(H71:H79)</f>
        <v>16.499999999999996</v>
      </c>
      <c r="I80" s="19">
        <f t="shared" ref="I80" si="36">SUM(I71:I79)</f>
        <v>99.3</v>
      </c>
      <c r="J80" s="19">
        <f t="shared" ref="J80:L80" si="37">SUM(J71:J79)</f>
        <v>673.1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785</v>
      </c>
      <c r="G81" s="32">
        <f t="shared" ref="G81" si="38">G70+G80</f>
        <v>57</v>
      </c>
      <c r="H81" s="32">
        <f t="shared" ref="H81" si="39">H70+H80</f>
        <v>28.499999999999996</v>
      </c>
      <c r="I81" s="32">
        <f t="shared" ref="I81" si="40">I70+I80</f>
        <v>183.5</v>
      </c>
      <c r="J81" s="32">
        <f t="shared" ref="J81:L81" si="41">J70+J80</f>
        <v>1213.5999999999999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90</v>
      </c>
      <c r="F82" s="40" t="s">
        <v>95</v>
      </c>
      <c r="G82" s="40">
        <v>14.1</v>
      </c>
      <c r="H82" s="40">
        <v>16.3</v>
      </c>
      <c r="I82" s="40">
        <v>27.5</v>
      </c>
      <c r="J82" s="40">
        <v>318.39999999999998</v>
      </c>
      <c r="K82" s="41">
        <v>492</v>
      </c>
      <c r="L82" s="40"/>
    </row>
    <row r="83" spans="1:12" ht="15" x14ac:dyDescent="0.25">
      <c r="A83" s="23"/>
      <c r="B83" s="15"/>
      <c r="C83" s="11"/>
      <c r="D83" s="6" t="s">
        <v>94</v>
      </c>
      <c r="E83" s="42" t="s">
        <v>91</v>
      </c>
      <c r="F83" s="43" t="s">
        <v>96</v>
      </c>
      <c r="G83" s="43">
        <v>3.1</v>
      </c>
      <c r="H83" s="43">
        <v>8</v>
      </c>
      <c r="I83" s="43">
        <v>25.5</v>
      </c>
      <c r="J83" s="43">
        <v>129</v>
      </c>
      <c r="K83" s="44">
        <v>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92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>
        <v>686</v>
      </c>
      <c r="L84" s="43"/>
    </row>
    <row r="85" spans="1:12" ht="25.5" x14ac:dyDescent="0.2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1.6</v>
      </c>
      <c r="H85" s="43">
        <v>0.2</v>
      </c>
      <c r="I85" s="43">
        <v>10.5</v>
      </c>
      <c r="J85" s="43">
        <v>47</v>
      </c>
      <c r="K85" s="44" t="s">
        <v>44</v>
      </c>
      <c r="L85" s="43"/>
    </row>
    <row r="86" spans="1:12" ht="25.5" x14ac:dyDescent="0.25">
      <c r="A86" s="23"/>
      <c r="B86" s="15"/>
      <c r="C86" s="11"/>
      <c r="D86" s="7" t="s">
        <v>24</v>
      </c>
      <c r="E86" s="42" t="s">
        <v>93</v>
      </c>
      <c r="F86" s="43" t="s">
        <v>97</v>
      </c>
      <c r="G86" s="43">
        <v>0.8</v>
      </c>
      <c r="H86" s="43">
        <v>0</v>
      </c>
      <c r="I86" s="43">
        <v>7.5</v>
      </c>
      <c r="J86" s="43">
        <v>38</v>
      </c>
      <c r="K86" s="44" t="s">
        <v>44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220</v>
      </c>
      <c r="G89" s="19">
        <f t="shared" ref="G89" si="42">SUM(G82:G88)</f>
        <v>19.600000000000001</v>
      </c>
      <c r="H89" s="19">
        <f t="shared" ref="H89" si="43">SUM(H82:H88)</f>
        <v>24.5</v>
      </c>
      <c r="I89" s="19">
        <f t="shared" ref="I89" si="44">SUM(I82:I88)</f>
        <v>86</v>
      </c>
      <c r="J89" s="19">
        <f t="shared" ref="J89:L89" si="45">SUM(J82:J88)</f>
        <v>592.4</v>
      </c>
      <c r="K89" s="25"/>
      <c r="L89" s="19">
        <f t="shared" si="45"/>
        <v>0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98</v>
      </c>
      <c r="F90" s="43">
        <v>60</v>
      </c>
      <c r="G90" s="43">
        <v>1.7</v>
      </c>
      <c r="H90" s="43">
        <v>4.5999999999999996</v>
      </c>
      <c r="I90" s="43">
        <v>4.7</v>
      </c>
      <c r="J90" s="43">
        <v>70.8</v>
      </c>
      <c r="K90" s="44" t="s">
        <v>102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99</v>
      </c>
      <c r="F91" s="43" t="s">
        <v>50</v>
      </c>
      <c r="G91" s="43">
        <v>4.5999999999999996</v>
      </c>
      <c r="H91" s="43">
        <v>5.8</v>
      </c>
      <c r="I91" s="43">
        <v>10.199999999999999</v>
      </c>
      <c r="J91" s="43">
        <v>111</v>
      </c>
      <c r="K91" s="44">
        <v>110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100</v>
      </c>
      <c r="F92" s="43" t="s">
        <v>72</v>
      </c>
      <c r="G92" s="43">
        <v>10.7</v>
      </c>
      <c r="H92" s="43">
        <v>12.8</v>
      </c>
      <c r="I92" s="43">
        <v>5.6</v>
      </c>
      <c r="J92" s="43">
        <v>183.4</v>
      </c>
      <c r="K92" s="44" t="s">
        <v>103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68</v>
      </c>
      <c r="F93" s="43">
        <v>150</v>
      </c>
      <c r="G93" s="43">
        <v>3.2</v>
      </c>
      <c r="H93" s="43">
        <v>4.9000000000000004</v>
      </c>
      <c r="I93" s="43">
        <v>22.1</v>
      </c>
      <c r="J93" s="43">
        <v>146.19999999999999</v>
      </c>
      <c r="K93" s="44">
        <v>520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101</v>
      </c>
      <c r="F94" s="43">
        <v>200</v>
      </c>
      <c r="G94" s="43">
        <v>0.9</v>
      </c>
      <c r="H94" s="43">
        <v>0</v>
      </c>
      <c r="I94" s="43">
        <v>25.2</v>
      </c>
      <c r="J94" s="43">
        <v>105.2</v>
      </c>
      <c r="K94" s="44">
        <v>638</v>
      </c>
      <c r="L94" s="43"/>
    </row>
    <row r="95" spans="1:12" ht="25.5" x14ac:dyDescent="0.25">
      <c r="A95" s="23"/>
      <c r="B95" s="15"/>
      <c r="C95" s="11"/>
      <c r="D95" s="7" t="s">
        <v>31</v>
      </c>
      <c r="E95" s="42" t="s">
        <v>41</v>
      </c>
      <c r="F95" s="43">
        <v>40</v>
      </c>
      <c r="G95" s="43">
        <v>2.6</v>
      </c>
      <c r="H95" s="43">
        <v>0.4</v>
      </c>
      <c r="I95" s="43">
        <v>19</v>
      </c>
      <c r="J95" s="43">
        <v>82.4</v>
      </c>
      <c r="K95" s="44" t="s">
        <v>44</v>
      </c>
      <c r="L95" s="43"/>
    </row>
    <row r="96" spans="1:12" ht="25.5" x14ac:dyDescent="0.25">
      <c r="A96" s="23"/>
      <c r="B96" s="15"/>
      <c r="C96" s="11"/>
      <c r="D96" s="7" t="s">
        <v>32</v>
      </c>
      <c r="E96" s="42" t="s">
        <v>49</v>
      </c>
      <c r="F96" s="43">
        <v>40</v>
      </c>
      <c r="G96" s="43">
        <v>3.2</v>
      </c>
      <c r="H96" s="43">
        <v>0.4</v>
      </c>
      <c r="I96" s="43">
        <v>21</v>
      </c>
      <c r="J96" s="43">
        <v>94</v>
      </c>
      <c r="K96" s="44" t="s">
        <v>44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490</v>
      </c>
      <c r="G99" s="19">
        <f t="shared" ref="G99" si="46">SUM(G90:G98)</f>
        <v>26.9</v>
      </c>
      <c r="H99" s="19">
        <f t="shared" ref="H99" si="47">SUM(H90:H98)</f>
        <v>28.9</v>
      </c>
      <c r="I99" s="19">
        <f t="shared" ref="I99" si="48">SUM(I90:I98)</f>
        <v>107.8</v>
      </c>
      <c r="J99" s="19">
        <f t="shared" ref="J99:L99" si="49">SUM(J90:J98)</f>
        <v>793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710</v>
      </c>
      <c r="G100" s="32">
        <f t="shared" ref="G100" si="50">G89+G99</f>
        <v>46.5</v>
      </c>
      <c r="H100" s="32">
        <f t="shared" ref="H100" si="51">H89+H99</f>
        <v>53.4</v>
      </c>
      <c r="I100" s="32">
        <f t="shared" ref="I100" si="52">I89+I99</f>
        <v>193.8</v>
      </c>
      <c r="J100" s="32">
        <f t="shared" ref="J100:L100" si="53">J89+J99</f>
        <v>1385.4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104</v>
      </c>
      <c r="F101" s="40">
        <v>200</v>
      </c>
      <c r="G101" s="40">
        <v>6</v>
      </c>
      <c r="H101" s="40">
        <v>6</v>
      </c>
      <c r="I101" s="40">
        <v>19.5</v>
      </c>
      <c r="J101" s="40">
        <v>157.30000000000001</v>
      </c>
      <c r="K101" s="41">
        <v>160</v>
      </c>
      <c r="L101" s="40"/>
    </row>
    <row r="102" spans="1:12" ht="15" x14ac:dyDescent="0.25">
      <c r="A102" s="23"/>
      <c r="B102" s="15"/>
      <c r="C102" s="11"/>
      <c r="D102" s="6" t="s">
        <v>110</v>
      </c>
      <c r="E102" s="42" t="s">
        <v>105</v>
      </c>
      <c r="F102" s="43">
        <v>40</v>
      </c>
      <c r="G102" s="43">
        <v>5.0999999999999996</v>
      </c>
      <c r="H102" s="43">
        <v>4.5999999999999996</v>
      </c>
      <c r="I102" s="43">
        <v>0.3</v>
      </c>
      <c r="J102" s="43">
        <v>63</v>
      </c>
      <c r="K102" s="44">
        <v>337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106</v>
      </c>
      <c r="F103" s="43" t="s">
        <v>111</v>
      </c>
      <c r="G103" s="43">
        <v>0</v>
      </c>
      <c r="H103" s="43">
        <v>0</v>
      </c>
      <c r="I103" s="43">
        <v>15</v>
      </c>
      <c r="J103" s="43">
        <v>60</v>
      </c>
      <c r="K103" s="44">
        <v>685</v>
      </c>
      <c r="L103" s="43"/>
    </row>
    <row r="104" spans="1:12" ht="25.5" x14ac:dyDescent="0.25">
      <c r="A104" s="23"/>
      <c r="B104" s="15"/>
      <c r="C104" s="11"/>
      <c r="D104" s="7" t="s">
        <v>23</v>
      </c>
      <c r="E104" s="42" t="s">
        <v>108</v>
      </c>
      <c r="F104" s="43">
        <v>30</v>
      </c>
      <c r="G104" s="43">
        <v>3.9</v>
      </c>
      <c r="H104" s="43">
        <v>3.1</v>
      </c>
      <c r="I104" s="43">
        <v>10.5</v>
      </c>
      <c r="J104" s="43">
        <v>83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 x14ac:dyDescent="0.25">
      <c r="A106" s="23"/>
      <c r="B106" s="15"/>
      <c r="C106" s="11"/>
      <c r="D106" s="6" t="s">
        <v>109</v>
      </c>
      <c r="E106" s="42" t="s">
        <v>107</v>
      </c>
      <c r="F106" s="43" t="s">
        <v>112</v>
      </c>
      <c r="G106" s="43">
        <v>3.8</v>
      </c>
      <c r="H106" s="43">
        <v>3.1</v>
      </c>
      <c r="I106" s="43">
        <v>28.2</v>
      </c>
      <c r="J106" s="43">
        <v>157</v>
      </c>
      <c r="K106" s="44" t="s">
        <v>44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270</v>
      </c>
      <c r="G108" s="19">
        <f t="shared" ref="G108:J108" si="54">SUM(G101:G107)</f>
        <v>18.8</v>
      </c>
      <c r="H108" s="19">
        <f t="shared" si="54"/>
        <v>16.8</v>
      </c>
      <c r="I108" s="19">
        <f t="shared" si="54"/>
        <v>73.5</v>
      </c>
      <c r="J108" s="19">
        <f t="shared" si="54"/>
        <v>520.29999999999995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59</v>
      </c>
      <c r="F109" s="43">
        <v>60</v>
      </c>
      <c r="G109" s="43">
        <v>0.8</v>
      </c>
      <c r="H109" s="43">
        <v>6</v>
      </c>
      <c r="I109" s="43">
        <v>4.4000000000000004</v>
      </c>
      <c r="J109" s="43">
        <v>106.9</v>
      </c>
      <c r="K109" s="44">
        <v>71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113</v>
      </c>
      <c r="F110" s="43" t="s">
        <v>65</v>
      </c>
      <c r="G110" s="43">
        <v>3.2</v>
      </c>
      <c r="H110" s="43">
        <v>4.2</v>
      </c>
      <c r="I110" s="43">
        <v>7.1</v>
      </c>
      <c r="J110" s="43">
        <v>100</v>
      </c>
      <c r="K110" s="44">
        <v>131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114</v>
      </c>
      <c r="F111" s="43" t="s">
        <v>117</v>
      </c>
      <c r="G111" s="43">
        <v>16.7</v>
      </c>
      <c r="H111" s="43">
        <v>6</v>
      </c>
      <c r="I111" s="43">
        <v>5.0999999999999996</v>
      </c>
      <c r="J111" s="43">
        <v>145.30000000000001</v>
      </c>
      <c r="K111" s="44">
        <v>437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115</v>
      </c>
      <c r="F112" s="43">
        <v>150</v>
      </c>
      <c r="G112" s="43">
        <v>4.4000000000000004</v>
      </c>
      <c r="H112" s="43">
        <v>8.1999999999999993</v>
      </c>
      <c r="I112" s="43">
        <v>33</v>
      </c>
      <c r="J112" s="43">
        <v>190.5</v>
      </c>
      <c r="K112" s="44">
        <v>297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116</v>
      </c>
      <c r="F113" s="43">
        <v>200</v>
      </c>
      <c r="G113" s="43">
        <v>0</v>
      </c>
      <c r="H113" s="43">
        <v>0</v>
      </c>
      <c r="I113" s="43">
        <v>29</v>
      </c>
      <c r="J113" s="43">
        <v>105</v>
      </c>
      <c r="K113" s="44">
        <v>639</v>
      </c>
      <c r="L113" s="43"/>
    </row>
    <row r="114" spans="1:12" ht="25.5" x14ac:dyDescent="0.2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2.6</v>
      </c>
      <c r="H114" s="43">
        <v>0.4</v>
      </c>
      <c r="I114" s="43">
        <v>19</v>
      </c>
      <c r="J114" s="43">
        <v>82.4</v>
      </c>
      <c r="K114" s="44" t="s">
        <v>44</v>
      </c>
      <c r="L114" s="43"/>
    </row>
    <row r="115" spans="1:12" ht="25.5" x14ac:dyDescent="0.25">
      <c r="A115" s="23"/>
      <c r="B115" s="15"/>
      <c r="C115" s="11"/>
      <c r="D115" s="7" t="s">
        <v>32</v>
      </c>
      <c r="E115" s="42" t="s">
        <v>49</v>
      </c>
      <c r="F115" s="43">
        <v>40</v>
      </c>
      <c r="G115" s="43">
        <v>3.2</v>
      </c>
      <c r="H115" s="43">
        <v>0.4</v>
      </c>
      <c r="I115" s="43">
        <v>21</v>
      </c>
      <c r="J115" s="43">
        <v>94</v>
      </c>
      <c r="K115" s="44" t="s">
        <v>44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490</v>
      </c>
      <c r="G118" s="19">
        <f t="shared" ref="G118:J118" si="56">SUM(G109:G117)</f>
        <v>30.900000000000002</v>
      </c>
      <c r="H118" s="19">
        <f t="shared" si="56"/>
        <v>25.199999999999996</v>
      </c>
      <c r="I118" s="19">
        <f t="shared" si="56"/>
        <v>118.6</v>
      </c>
      <c r="J118" s="19">
        <f t="shared" si="56"/>
        <v>824.1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760</v>
      </c>
      <c r="G119" s="32">
        <f t="shared" ref="G119" si="58">G108+G118</f>
        <v>49.7</v>
      </c>
      <c r="H119" s="32">
        <f t="shared" ref="H119" si="59">H108+H118</f>
        <v>42</v>
      </c>
      <c r="I119" s="32">
        <f t="shared" ref="I119" si="60">I108+I118</f>
        <v>192.1</v>
      </c>
      <c r="J119" s="32">
        <f t="shared" ref="J119:L119" si="61">J108+J118</f>
        <v>1344.4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118</v>
      </c>
      <c r="F120" s="40">
        <v>50</v>
      </c>
      <c r="G120" s="40">
        <v>9.1999999999999993</v>
      </c>
      <c r="H120" s="40">
        <v>6.4</v>
      </c>
      <c r="I120" s="40">
        <v>6.4</v>
      </c>
      <c r="J120" s="40">
        <v>130</v>
      </c>
      <c r="K120" s="41" t="s">
        <v>122</v>
      </c>
      <c r="L120" s="40"/>
    </row>
    <row r="121" spans="1:12" ht="15" x14ac:dyDescent="0.25">
      <c r="A121" s="14"/>
      <c r="B121" s="15"/>
      <c r="C121" s="11"/>
      <c r="D121" s="6" t="s">
        <v>120</v>
      </c>
      <c r="E121" s="42" t="s">
        <v>68</v>
      </c>
      <c r="F121" s="43">
        <v>150</v>
      </c>
      <c r="G121" s="43">
        <v>3.2</v>
      </c>
      <c r="H121" s="43">
        <v>4.9000000000000004</v>
      </c>
      <c r="I121" s="43">
        <v>22.1</v>
      </c>
      <c r="J121" s="43">
        <v>146.19999999999999</v>
      </c>
      <c r="K121" s="44">
        <v>520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119</v>
      </c>
      <c r="F123" s="43" t="s">
        <v>123</v>
      </c>
      <c r="G123" s="43">
        <v>1.5</v>
      </c>
      <c r="H123" s="43">
        <v>6.8</v>
      </c>
      <c r="I123" s="43">
        <v>5.3</v>
      </c>
      <c r="J123" s="43">
        <v>101.1</v>
      </c>
      <c r="K123" s="44">
        <v>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 x14ac:dyDescent="0.25">
      <c r="A125" s="14"/>
      <c r="B125" s="15"/>
      <c r="C125" s="11"/>
      <c r="D125" s="6" t="s">
        <v>121</v>
      </c>
      <c r="E125" s="42" t="s">
        <v>42</v>
      </c>
      <c r="F125" s="43" t="s">
        <v>124</v>
      </c>
      <c r="G125" s="43">
        <v>2.7</v>
      </c>
      <c r="H125" s="43">
        <v>2.4</v>
      </c>
      <c r="I125" s="43">
        <v>14</v>
      </c>
      <c r="J125" s="43">
        <v>88.4</v>
      </c>
      <c r="K125" s="44" t="s">
        <v>44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400</v>
      </c>
      <c r="G127" s="19">
        <f t="shared" ref="G127:J127" si="62">SUM(G120:G126)</f>
        <v>16.599999999999998</v>
      </c>
      <c r="H127" s="19">
        <f t="shared" si="62"/>
        <v>20.5</v>
      </c>
      <c r="I127" s="19">
        <f t="shared" si="62"/>
        <v>62.8</v>
      </c>
      <c r="J127" s="19">
        <f t="shared" si="62"/>
        <v>525.69999999999993</v>
      </c>
      <c r="K127" s="25"/>
      <c r="L127" s="19">
        <f t="shared" ref="L127" si="63">SUM(L120:L126)</f>
        <v>0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125</v>
      </c>
      <c r="F128" s="43">
        <v>60</v>
      </c>
      <c r="G128" s="43">
        <v>0.8</v>
      </c>
      <c r="H128" s="43">
        <v>6</v>
      </c>
      <c r="I128" s="43">
        <v>5</v>
      </c>
      <c r="J128" s="43">
        <v>77.3</v>
      </c>
      <c r="K128" s="44" t="s">
        <v>130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126</v>
      </c>
      <c r="F129" s="43" t="s">
        <v>65</v>
      </c>
      <c r="G129" s="43">
        <v>4.3</v>
      </c>
      <c r="H129" s="43">
        <v>5.2</v>
      </c>
      <c r="I129" s="43">
        <v>13.4</v>
      </c>
      <c r="J129" s="43">
        <v>138</v>
      </c>
      <c r="K129" s="44">
        <v>148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127</v>
      </c>
      <c r="F130" s="43" t="s">
        <v>72</v>
      </c>
      <c r="G130" s="43">
        <v>1.6</v>
      </c>
      <c r="H130" s="43">
        <v>9.1</v>
      </c>
      <c r="I130" s="43">
        <v>9.1</v>
      </c>
      <c r="J130" s="43">
        <v>168.2</v>
      </c>
      <c r="K130" s="44">
        <v>394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128</v>
      </c>
      <c r="F131" s="43">
        <v>150</v>
      </c>
      <c r="G131" s="43">
        <v>4.8</v>
      </c>
      <c r="H131" s="43">
        <v>5</v>
      </c>
      <c r="I131" s="43">
        <v>21.5</v>
      </c>
      <c r="J131" s="43">
        <v>150</v>
      </c>
      <c r="K131" s="44">
        <v>297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129</v>
      </c>
      <c r="F132" s="43">
        <v>200</v>
      </c>
      <c r="G132" s="43">
        <v>0.2</v>
      </c>
      <c r="H132" s="43">
        <v>0</v>
      </c>
      <c r="I132" s="43">
        <v>25.8</v>
      </c>
      <c r="J132" s="43">
        <v>99.5</v>
      </c>
      <c r="K132" s="44">
        <v>699</v>
      </c>
      <c r="L132" s="43"/>
    </row>
    <row r="133" spans="1:12" ht="25.5" x14ac:dyDescent="0.25">
      <c r="A133" s="14"/>
      <c r="B133" s="15"/>
      <c r="C133" s="11"/>
      <c r="D133" s="7" t="s">
        <v>31</v>
      </c>
      <c r="E133" s="42" t="s">
        <v>41</v>
      </c>
      <c r="F133" s="43">
        <v>40</v>
      </c>
      <c r="G133" s="43">
        <v>2.6</v>
      </c>
      <c r="H133" s="43">
        <v>0.4</v>
      </c>
      <c r="I133" s="43">
        <v>19</v>
      </c>
      <c r="J133" s="43">
        <v>82.4</v>
      </c>
      <c r="K133" s="44" t="s">
        <v>44</v>
      </c>
      <c r="L133" s="43"/>
    </row>
    <row r="134" spans="1:12" ht="25.5" x14ac:dyDescent="0.25">
      <c r="A134" s="14"/>
      <c r="B134" s="15"/>
      <c r="C134" s="11"/>
      <c r="D134" s="7" t="s">
        <v>32</v>
      </c>
      <c r="E134" s="42" t="s">
        <v>49</v>
      </c>
      <c r="F134" s="43">
        <v>40</v>
      </c>
      <c r="G134" s="43">
        <v>3.2</v>
      </c>
      <c r="H134" s="43">
        <v>0.4</v>
      </c>
      <c r="I134" s="43">
        <v>21</v>
      </c>
      <c r="J134" s="43">
        <v>94</v>
      </c>
      <c r="K134" s="44" t="s">
        <v>44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490</v>
      </c>
      <c r="G137" s="19">
        <f t="shared" ref="G137:J137" si="64">SUM(G128:G136)</f>
        <v>17.5</v>
      </c>
      <c r="H137" s="19">
        <f t="shared" si="64"/>
        <v>26.099999999999994</v>
      </c>
      <c r="I137" s="19">
        <f t="shared" si="64"/>
        <v>114.8</v>
      </c>
      <c r="J137" s="19">
        <f t="shared" si="64"/>
        <v>809.4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890</v>
      </c>
      <c r="G138" s="32">
        <f t="shared" ref="G138" si="66">G127+G137</f>
        <v>34.099999999999994</v>
      </c>
      <c r="H138" s="32">
        <f t="shared" ref="H138" si="67">H127+H137</f>
        <v>46.599999999999994</v>
      </c>
      <c r="I138" s="32">
        <f t="shared" ref="I138" si="68">I127+I137</f>
        <v>177.6</v>
      </c>
      <c r="J138" s="32">
        <f t="shared" ref="J138:L138" si="69">J127+J137</f>
        <v>1335.1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131</v>
      </c>
      <c r="F139" s="40" t="s">
        <v>133</v>
      </c>
      <c r="G139" s="40">
        <v>7.1</v>
      </c>
      <c r="H139" s="40">
        <v>6.2</v>
      </c>
      <c r="I139" s="40">
        <v>31.2</v>
      </c>
      <c r="J139" s="40">
        <v>254.7</v>
      </c>
      <c r="K139" s="41">
        <v>333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132</v>
      </c>
      <c r="F141" s="43">
        <v>200</v>
      </c>
      <c r="G141" s="43">
        <v>5.5</v>
      </c>
      <c r="H141" s="43">
        <v>3.5</v>
      </c>
      <c r="I141" s="43">
        <v>21.3</v>
      </c>
      <c r="J141" s="43">
        <v>130.4</v>
      </c>
      <c r="K141" s="44">
        <v>694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71</v>
      </c>
      <c r="F142" s="43">
        <v>30</v>
      </c>
      <c r="G142" s="43">
        <v>0.6</v>
      </c>
      <c r="H142" s="43" t="s">
        <v>134</v>
      </c>
      <c r="I142" s="43">
        <v>13.7</v>
      </c>
      <c r="J142" s="43">
        <v>131</v>
      </c>
      <c r="K142" s="44" t="s">
        <v>44</v>
      </c>
      <c r="L142" s="43"/>
    </row>
    <row r="143" spans="1:12" ht="25.5" x14ac:dyDescent="0.25">
      <c r="A143" s="23"/>
      <c r="B143" s="15"/>
      <c r="C143" s="11"/>
      <c r="D143" s="7" t="s">
        <v>24</v>
      </c>
      <c r="E143" s="42" t="s">
        <v>83</v>
      </c>
      <c r="F143" s="43">
        <v>140</v>
      </c>
      <c r="G143" s="43">
        <v>0.6</v>
      </c>
      <c r="H143" s="43">
        <v>0</v>
      </c>
      <c r="I143" s="43">
        <v>13.7</v>
      </c>
      <c r="J143" s="43">
        <v>65.8</v>
      </c>
      <c r="K143" s="44" t="s">
        <v>44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370</v>
      </c>
      <c r="G146" s="19">
        <f t="shared" ref="G146:J146" si="70">SUM(G139:G145)</f>
        <v>13.799999999999999</v>
      </c>
      <c r="H146" s="19">
        <f t="shared" si="70"/>
        <v>9.6999999999999993</v>
      </c>
      <c r="I146" s="19">
        <f t="shared" si="70"/>
        <v>79.900000000000006</v>
      </c>
      <c r="J146" s="19">
        <f t="shared" si="70"/>
        <v>581.9</v>
      </c>
      <c r="K146" s="25"/>
      <c r="L146" s="19">
        <f t="shared" ref="L146" si="71"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135</v>
      </c>
      <c r="F147" s="43">
        <v>60</v>
      </c>
      <c r="G147" s="43">
        <v>0.4</v>
      </c>
      <c r="H147" s="43">
        <v>0</v>
      </c>
      <c r="I147" s="43">
        <v>0</v>
      </c>
      <c r="J147" s="43">
        <v>6.3</v>
      </c>
      <c r="K147" s="44" t="s">
        <v>44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136</v>
      </c>
      <c r="F148" s="43" t="s">
        <v>65</v>
      </c>
      <c r="G148" s="43">
        <v>5.8</v>
      </c>
      <c r="H148" s="43">
        <v>2.8</v>
      </c>
      <c r="I148" s="43">
        <v>14.3</v>
      </c>
      <c r="J148" s="43">
        <v>106.8</v>
      </c>
      <c r="K148" s="44">
        <v>138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137</v>
      </c>
      <c r="F149" s="43">
        <v>90</v>
      </c>
      <c r="G149" s="43">
        <v>14.5</v>
      </c>
      <c r="H149" s="43">
        <v>13.7</v>
      </c>
      <c r="I149" s="43">
        <v>7.7</v>
      </c>
      <c r="J149" s="43">
        <v>245.2</v>
      </c>
      <c r="K149" s="44">
        <v>450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68</v>
      </c>
      <c r="F150" s="43">
        <v>150</v>
      </c>
      <c r="G150" s="43">
        <v>3.2</v>
      </c>
      <c r="H150" s="43">
        <v>4.9000000000000004</v>
      </c>
      <c r="I150" s="43">
        <v>22.1</v>
      </c>
      <c r="J150" s="43">
        <v>146.19999999999999</v>
      </c>
      <c r="K150" s="44">
        <v>520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138</v>
      </c>
      <c r="F151" s="43">
        <v>200</v>
      </c>
      <c r="G151" s="43">
        <v>0.1</v>
      </c>
      <c r="H151" s="43">
        <v>0.1</v>
      </c>
      <c r="I151" s="43">
        <v>28.5</v>
      </c>
      <c r="J151" s="43">
        <v>117.1</v>
      </c>
      <c r="K151" s="44">
        <v>640</v>
      </c>
      <c r="L151" s="43"/>
    </row>
    <row r="152" spans="1:12" ht="25.5" x14ac:dyDescent="0.25">
      <c r="A152" s="23"/>
      <c r="B152" s="15"/>
      <c r="C152" s="11"/>
      <c r="D152" s="7" t="s">
        <v>31</v>
      </c>
      <c r="E152" s="42" t="s">
        <v>41</v>
      </c>
      <c r="F152" s="43">
        <v>40</v>
      </c>
      <c r="G152" s="43">
        <v>2.6</v>
      </c>
      <c r="H152" s="43">
        <v>0.4</v>
      </c>
      <c r="I152" s="43">
        <v>19</v>
      </c>
      <c r="J152" s="43">
        <v>82.4</v>
      </c>
      <c r="K152" s="44" t="s">
        <v>44</v>
      </c>
      <c r="L152" s="43"/>
    </row>
    <row r="153" spans="1:12" ht="25.5" x14ac:dyDescent="0.25">
      <c r="A153" s="23"/>
      <c r="B153" s="15"/>
      <c r="C153" s="11"/>
      <c r="D153" s="7" t="s">
        <v>32</v>
      </c>
      <c r="E153" s="42" t="s">
        <v>49</v>
      </c>
      <c r="F153" s="43">
        <v>40</v>
      </c>
      <c r="G153" s="43">
        <v>3.2</v>
      </c>
      <c r="H153" s="43">
        <v>0.4</v>
      </c>
      <c r="I153" s="43">
        <v>21</v>
      </c>
      <c r="J153" s="43">
        <v>94</v>
      </c>
      <c r="K153" s="44" t="s">
        <v>44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580</v>
      </c>
      <c r="G156" s="19">
        <f t="shared" ref="G156:J156" si="72">SUM(G147:G155)</f>
        <v>29.8</v>
      </c>
      <c r="H156" s="19">
        <f t="shared" si="72"/>
        <v>22.299999999999997</v>
      </c>
      <c r="I156" s="19">
        <f t="shared" si="72"/>
        <v>112.6</v>
      </c>
      <c r="J156" s="19">
        <f t="shared" si="72"/>
        <v>797.99999999999989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950</v>
      </c>
      <c r="G157" s="32">
        <f t="shared" ref="G157" si="74">G146+G156</f>
        <v>43.6</v>
      </c>
      <c r="H157" s="32">
        <f t="shared" ref="H157" si="75">H146+H156</f>
        <v>31.999999999999996</v>
      </c>
      <c r="I157" s="32">
        <f t="shared" ref="I157" si="76">I146+I156</f>
        <v>192.5</v>
      </c>
      <c r="J157" s="32">
        <f t="shared" ref="J157:L157" si="77">J146+J156</f>
        <v>1379.8999999999999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139</v>
      </c>
      <c r="F158" s="40" t="s">
        <v>142</v>
      </c>
      <c r="G158" s="40">
        <v>10.9</v>
      </c>
      <c r="H158" s="40">
        <v>13.5</v>
      </c>
      <c r="I158" s="40">
        <v>2</v>
      </c>
      <c r="J158" s="40">
        <v>158.19999999999999</v>
      </c>
      <c r="K158" s="41">
        <v>342</v>
      </c>
      <c r="L158" s="40"/>
    </row>
    <row r="159" spans="1:12" ht="15" x14ac:dyDescent="0.25">
      <c r="A159" s="23"/>
      <c r="B159" s="15"/>
      <c r="C159" s="11"/>
      <c r="D159" s="6" t="s">
        <v>141</v>
      </c>
      <c r="E159" s="42" t="s">
        <v>140</v>
      </c>
      <c r="F159" s="43" t="s">
        <v>143</v>
      </c>
      <c r="G159" s="43">
        <v>3.8</v>
      </c>
      <c r="H159" s="43">
        <v>3.1</v>
      </c>
      <c r="I159" s="43">
        <v>47.6</v>
      </c>
      <c r="J159" s="43">
        <v>232</v>
      </c>
      <c r="K159" s="44">
        <v>772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685</v>
      </c>
      <c r="L160" s="43"/>
    </row>
    <row r="161" spans="1:12" ht="25.5" x14ac:dyDescent="0.25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1.6</v>
      </c>
      <c r="H161" s="43">
        <v>0.2</v>
      </c>
      <c r="I161" s="43">
        <v>10.5</v>
      </c>
      <c r="J161" s="43">
        <v>47</v>
      </c>
      <c r="K161" s="44" t="s">
        <v>44</v>
      </c>
      <c r="L161" s="43"/>
    </row>
    <row r="162" spans="1:12" ht="25.5" x14ac:dyDescent="0.25">
      <c r="A162" s="23"/>
      <c r="B162" s="15"/>
      <c r="C162" s="11"/>
      <c r="D162" s="7" t="s">
        <v>24</v>
      </c>
      <c r="E162" s="42" t="s">
        <v>93</v>
      </c>
      <c r="F162" s="43">
        <v>120</v>
      </c>
      <c r="G162" s="43">
        <v>1</v>
      </c>
      <c r="H162" s="43">
        <v>0</v>
      </c>
      <c r="I162" s="43">
        <v>9</v>
      </c>
      <c r="J162" s="43">
        <v>45.6</v>
      </c>
      <c r="K162" s="44" t="s">
        <v>44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340</v>
      </c>
      <c r="G165" s="19">
        <f t="shared" ref="G165:J165" si="78">SUM(G158:G164)</f>
        <v>17.3</v>
      </c>
      <c r="H165" s="19">
        <f t="shared" si="78"/>
        <v>16.8</v>
      </c>
      <c r="I165" s="19">
        <f t="shared" si="78"/>
        <v>84.1</v>
      </c>
      <c r="J165" s="19">
        <f t="shared" si="78"/>
        <v>542.79999999999995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85</v>
      </c>
      <c r="F166" s="43">
        <v>60</v>
      </c>
      <c r="G166" s="43">
        <v>1.1000000000000001</v>
      </c>
      <c r="H166" s="43">
        <v>4.8</v>
      </c>
      <c r="I166" s="43">
        <v>6.8</v>
      </c>
      <c r="J166" s="43">
        <v>75.900000000000006</v>
      </c>
      <c r="K166" s="44">
        <v>78</v>
      </c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144</v>
      </c>
      <c r="F167" s="43" t="s">
        <v>50</v>
      </c>
      <c r="G167" s="43">
        <v>5.2</v>
      </c>
      <c r="H167" s="43">
        <v>5.7</v>
      </c>
      <c r="I167" s="43">
        <v>12.2</v>
      </c>
      <c r="J167" s="43">
        <v>119.4</v>
      </c>
      <c r="K167" s="44" t="s">
        <v>146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90</v>
      </c>
      <c r="F168" s="43" t="s">
        <v>89</v>
      </c>
      <c r="G168" s="43">
        <v>14.4</v>
      </c>
      <c r="H168" s="43">
        <v>17</v>
      </c>
      <c r="I168" s="43">
        <v>30.2</v>
      </c>
      <c r="J168" s="43">
        <v>336.6</v>
      </c>
      <c r="K168" s="44">
        <v>492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25.5" x14ac:dyDescent="0.25">
      <c r="A170" s="23"/>
      <c r="B170" s="15"/>
      <c r="C170" s="11"/>
      <c r="D170" s="7" t="s">
        <v>30</v>
      </c>
      <c r="E170" s="42" t="s">
        <v>145</v>
      </c>
      <c r="F170" s="43">
        <v>200</v>
      </c>
      <c r="G170" s="43">
        <v>0</v>
      </c>
      <c r="H170" s="43">
        <v>0</v>
      </c>
      <c r="I170" s="43">
        <v>20.399999999999999</v>
      </c>
      <c r="J170" s="43">
        <v>94</v>
      </c>
      <c r="K170" s="44" t="s">
        <v>44</v>
      </c>
      <c r="L170" s="43"/>
    </row>
    <row r="171" spans="1:12" ht="25.5" x14ac:dyDescent="0.25">
      <c r="A171" s="23"/>
      <c r="B171" s="15"/>
      <c r="C171" s="11"/>
      <c r="D171" s="7" t="s">
        <v>31</v>
      </c>
      <c r="E171" s="42" t="s">
        <v>41</v>
      </c>
      <c r="F171" s="43">
        <v>40</v>
      </c>
      <c r="G171" s="43">
        <v>2.6</v>
      </c>
      <c r="H171" s="43">
        <v>0.4</v>
      </c>
      <c r="I171" s="43">
        <v>19</v>
      </c>
      <c r="J171" s="43">
        <v>82.4</v>
      </c>
      <c r="K171" s="44" t="s">
        <v>44</v>
      </c>
      <c r="L171" s="43"/>
    </row>
    <row r="172" spans="1:12" ht="25.5" x14ac:dyDescent="0.25">
      <c r="A172" s="23"/>
      <c r="B172" s="15"/>
      <c r="C172" s="11"/>
      <c r="D172" s="7" t="s">
        <v>32</v>
      </c>
      <c r="E172" s="42" t="s">
        <v>49</v>
      </c>
      <c r="F172" s="43">
        <v>40</v>
      </c>
      <c r="G172" s="43">
        <v>3.2</v>
      </c>
      <c r="H172" s="43">
        <v>0.4</v>
      </c>
      <c r="I172" s="43">
        <v>21</v>
      </c>
      <c r="J172" s="43">
        <v>94</v>
      </c>
      <c r="K172" s="44" t="s">
        <v>44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340</v>
      </c>
      <c r="G175" s="19">
        <f t="shared" ref="G175:J175" si="80">SUM(G166:G174)</f>
        <v>26.500000000000004</v>
      </c>
      <c r="H175" s="19">
        <f t="shared" si="80"/>
        <v>28.299999999999997</v>
      </c>
      <c r="I175" s="19">
        <f t="shared" si="80"/>
        <v>109.6</v>
      </c>
      <c r="J175" s="19">
        <f t="shared" si="80"/>
        <v>802.30000000000007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680</v>
      </c>
      <c r="G176" s="32">
        <f t="shared" ref="G176" si="82">G165+G175</f>
        <v>43.800000000000004</v>
      </c>
      <c r="H176" s="32">
        <f t="shared" ref="H176" si="83">H165+H175</f>
        <v>45.099999999999994</v>
      </c>
      <c r="I176" s="32">
        <f t="shared" ref="I176" si="84">I165+I175</f>
        <v>193.7</v>
      </c>
      <c r="J176" s="32">
        <f t="shared" ref="J176:L176" si="85">J165+J175</f>
        <v>1345.1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147</v>
      </c>
      <c r="F177" s="40" t="s">
        <v>149</v>
      </c>
      <c r="G177" s="40">
        <v>7.6</v>
      </c>
      <c r="H177" s="40">
        <v>12.4</v>
      </c>
      <c r="I177" s="40">
        <v>7.7</v>
      </c>
      <c r="J177" s="40">
        <v>171.2</v>
      </c>
      <c r="K177" s="41">
        <v>498</v>
      </c>
      <c r="L177" s="40"/>
    </row>
    <row r="178" spans="1:12" ht="15" x14ac:dyDescent="0.25">
      <c r="A178" s="23"/>
      <c r="B178" s="15"/>
      <c r="C178" s="11"/>
      <c r="D178" s="6" t="s">
        <v>29</v>
      </c>
      <c r="E178" s="42" t="s">
        <v>68</v>
      </c>
      <c r="F178" s="43">
        <v>150</v>
      </c>
      <c r="G178" s="43">
        <v>3.2</v>
      </c>
      <c r="H178" s="43">
        <v>4.9000000000000004</v>
      </c>
      <c r="I178" s="43">
        <v>22.1</v>
      </c>
      <c r="J178" s="43">
        <v>146.19999999999999</v>
      </c>
      <c r="K178" s="44">
        <v>520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148</v>
      </c>
      <c r="F179" s="43">
        <v>200</v>
      </c>
      <c r="G179" s="43">
        <v>3</v>
      </c>
      <c r="H179" s="43">
        <v>3.2</v>
      </c>
      <c r="I179" s="43">
        <v>22.8</v>
      </c>
      <c r="J179" s="43">
        <v>133.4</v>
      </c>
      <c r="K179" s="44">
        <v>690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119</v>
      </c>
      <c r="F180" s="43" t="s">
        <v>73</v>
      </c>
      <c r="G180" s="43">
        <v>1.5</v>
      </c>
      <c r="H180" s="43">
        <v>8.3000000000000007</v>
      </c>
      <c r="I180" s="43">
        <v>10.7</v>
      </c>
      <c r="J180" s="43">
        <v>114.2</v>
      </c>
      <c r="K180" s="44">
        <v>8</v>
      </c>
      <c r="L180" s="43"/>
    </row>
    <row r="181" spans="1:12" ht="25.5" x14ac:dyDescent="0.25">
      <c r="A181" s="23"/>
      <c r="B181" s="15"/>
      <c r="C181" s="11"/>
      <c r="D181" s="7" t="s">
        <v>24</v>
      </c>
      <c r="E181" s="42" t="s">
        <v>70</v>
      </c>
      <c r="F181" s="43" t="s">
        <v>97</v>
      </c>
      <c r="G181" s="43">
        <v>0.9</v>
      </c>
      <c r="H181" s="43">
        <v>0</v>
      </c>
      <c r="I181" s="43">
        <v>8.1</v>
      </c>
      <c r="J181" s="43">
        <v>43</v>
      </c>
      <c r="K181" s="44" t="s">
        <v>44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350</v>
      </c>
      <c r="G184" s="19">
        <f t="shared" ref="G184:J184" si="86">SUM(G177:G183)</f>
        <v>16.2</v>
      </c>
      <c r="H184" s="19">
        <f t="shared" si="86"/>
        <v>28.8</v>
      </c>
      <c r="I184" s="19">
        <f t="shared" si="86"/>
        <v>71.399999999999991</v>
      </c>
      <c r="J184" s="19">
        <f t="shared" si="86"/>
        <v>608</v>
      </c>
      <c r="K184" s="25"/>
      <c r="L184" s="19">
        <f t="shared" ref="L184" si="87">SUM(L177:L183)</f>
        <v>0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150</v>
      </c>
      <c r="F185" s="43">
        <v>60</v>
      </c>
      <c r="G185" s="43">
        <v>0.7</v>
      </c>
      <c r="H185" s="43">
        <v>0</v>
      </c>
      <c r="I185" s="43">
        <v>2.2999999999999998</v>
      </c>
      <c r="J185" s="43">
        <v>14.4</v>
      </c>
      <c r="K185" s="44" t="s">
        <v>44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151</v>
      </c>
      <c r="F186" s="43" t="s">
        <v>50</v>
      </c>
      <c r="G186" s="43">
        <v>4</v>
      </c>
      <c r="H186" s="43">
        <v>4</v>
      </c>
      <c r="I186" s="43">
        <v>13.4</v>
      </c>
      <c r="J186" s="43">
        <v>91</v>
      </c>
      <c r="K186" s="44">
        <v>135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152</v>
      </c>
      <c r="F187" s="43" t="s">
        <v>72</v>
      </c>
      <c r="G187" s="43">
        <v>14.3</v>
      </c>
      <c r="H187" s="43">
        <v>12.1</v>
      </c>
      <c r="I187" s="43">
        <v>3.1</v>
      </c>
      <c r="J187" s="43">
        <v>220.4</v>
      </c>
      <c r="K187" s="44">
        <v>431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77</v>
      </c>
      <c r="F188" s="43">
        <v>150</v>
      </c>
      <c r="G188" s="43">
        <v>7.4</v>
      </c>
      <c r="H188" s="43">
        <v>7.5</v>
      </c>
      <c r="I188" s="43">
        <v>39</v>
      </c>
      <c r="J188" s="43">
        <v>209.6</v>
      </c>
      <c r="K188" s="44">
        <v>512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153</v>
      </c>
      <c r="F189" s="43">
        <v>200</v>
      </c>
      <c r="G189" s="43">
        <v>0</v>
      </c>
      <c r="H189" s="43">
        <v>0</v>
      </c>
      <c r="I189" s="43">
        <v>18.399999999999999</v>
      </c>
      <c r="J189" s="43">
        <v>76.400000000000006</v>
      </c>
      <c r="K189" s="44">
        <v>705</v>
      </c>
      <c r="L189" s="43"/>
    </row>
    <row r="190" spans="1:12" ht="25.5" x14ac:dyDescent="0.25">
      <c r="A190" s="23"/>
      <c r="B190" s="15"/>
      <c r="C190" s="11"/>
      <c r="D190" s="7" t="s">
        <v>31</v>
      </c>
      <c r="E190" s="42" t="s">
        <v>41</v>
      </c>
      <c r="F190" s="43">
        <v>40</v>
      </c>
      <c r="G190" s="43">
        <v>2.6</v>
      </c>
      <c r="H190" s="43">
        <v>0.4</v>
      </c>
      <c r="I190" s="43">
        <v>19</v>
      </c>
      <c r="J190" s="43">
        <v>82.4</v>
      </c>
      <c r="K190" s="44" t="s">
        <v>44</v>
      </c>
      <c r="L190" s="43"/>
    </row>
    <row r="191" spans="1:12" ht="25.5" x14ac:dyDescent="0.25">
      <c r="A191" s="23"/>
      <c r="B191" s="15"/>
      <c r="C191" s="11"/>
      <c r="D191" s="7" t="s">
        <v>32</v>
      </c>
      <c r="E191" s="42" t="s">
        <v>49</v>
      </c>
      <c r="F191" s="43">
        <v>40</v>
      </c>
      <c r="G191" s="43">
        <v>3.2</v>
      </c>
      <c r="H191" s="43">
        <v>0.4</v>
      </c>
      <c r="I191" s="43">
        <v>21</v>
      </c>
      <c r="J191" s="43">
        <v>94</v>
      </c>
      <c r="K191" s="44" t="s">
        <v>44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490</v>
      </c>
      <c r="G194" s="19">
        <f t="shared" ref="G194:J194" si="88">SUM(G185:G193)</f>
        <v>32.200000000000003</v>
      </c>
      <c r="H194" s="19">
        <f t="shared" si="88"/>
        <v>24.4</v>
      </c>
      <c r="I194" s="19">
        <f t="shared" si="88"/>
        <v>116.19999999999999</v>
      </c>
      <c r="J194" s="19">
        <f t="shared" si="88"/>
        <v>788.19999999999993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840</v>
      </c>
      <c r="G195" s="32">
        <f t="shared" ref="G195" si="90">G184+G194</f>
        <v>48.400000000000006</v>
      </c>
      <c r="H195" s="32">
        <f t="shared" ref="H195" si="91">H184+H194</f>
        <v>53.2</v>
      </c>
      <c r="I195" s="32">
        <f t="shared" ref="I195" si="92">I184+I194</f>
        <v>187.59999999999997</v>
      </c>
      <c r="J195" s="32">
        <f t="shared" ref="J195:L195" si="93">J184+J194</f>
        <v>1396.1999999999998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823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46.940000000000012</v>
      </c>
      <c r="H196" s="34">
        <f t="shared" si="94"/>
        <v>43.769999999999996</v>
      </c>
      <c r="I196" s="34">
        <f t="shared" si="94"/>
        <v>187.32</v>
      </c>
      <c r="J196" s="34">
        <f t="shared" si="94"/>
        <v>1346.7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2025-01-30T01:44:26Z</dcterms:modified>
</cp:coreProperties>
</file>